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7470" windowHeight="405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1" l="1"/>
  <c r="D37" i="1"/>
  <c r="F23" i="1"/>
  <c r="D23" i="1"/>
</calcChain>
</file>

<file path=xl/sharedStrings.xml><?xml version="1.0" encoding="utf-8"?>
<sst xmlns="http://schemas.openxmlformats.org/spreadsheetml/2006/main" count="70" uniqueCount="58">
  <si>
    <t>STT</t>
  </si>
  <si>
    <t>Nội dung</t>
  </si>
  <si>
    <t>Chi tiết các mục chi</t>
  </si>
  <si>
    <t>Tổng kinh phí</t>
  </si>
  <si>
    <t xml:space="preserve">I </t>
  </si>
  <si>
    <t>Hoạt động của Hội đồng Khoa học và Công nghệ tỉnh</t>
  </si>
  <si>
    <t>Họp HĐKH tỉnh 2 kỳ/năm</t>
  </si>
  <si>
    <t xml:space="preserve">Mỗi kỳ 24,04 trđ. </t>
  </si>
  <si>
    <t xml:space="preserve">(Áp dụng 80% định mức Hội đồng tư vấn, tuyển chọn và giao trực tiếp theo Thông tư 03/2023/TT-BTC) Mỗi kỳ 41,45  trđ. </t>
  </si>
  <si>
    <t xml:space="preserve"> - Chủ tịch HĐ: 1 ng x 0,8 trđ  = 0,8 trđ</t>
  </si>
  <si>
    <t xml:space="preserve"> - Chủ tịch HĐ: 1 ng x 1,44 trđ  = 1,44 trđ</t>
  </si>
  <si>
    <t xml:space="preserve"> - PCT, Thành viên HĐ : 16 ng x 0,64 tr=10,24 trđ</t>
  </si>
  <si>
    <t xml:space="preserve"> - PCT, Thành viên HĐ: 16 ng x 1,2 tr=19,2 trđ</t>
  </si>
  <si>
    <t xml:space="preserve"> - Đại biểu, phục vụ: 50 người x 0,16tr = 8 trđ</t>
  </si>
  <si>
    <t xml:space="preserve">  In ấn, phô tô tài liệu, mua VPP, chè nước, maket: 5 tr.đ</t>
  </si>
  <si>
    <t xml:space="preserve">  In ấn, phô tô tài liệu, mua VPP, chè nước, maket: 2 tr.đ</t>
  </si>
  <si>
    <t>Thư ký hành chính: 0,25 tr.đ</t>
  </si>
  <si>
    <t>Chi nhận xét, đánh giá</t>
  </si>
  <si>
    <t>Nhận xét đánh gía của Ủy viên Hội đồng: 16 ng x 0,56 trđ = 8,96</t>
  </si>
  <si>
    <t>Nhận xét đánh giá của Ủy viên phản biện: 2 ng x 0,8 trđ = 1,6 trđ</t>
  </si>
  <si>
    <t xml:space="preserve">II </t>
  </si>
  <si>
    <t>Hoạt động của Hội đồng Khoa học và Sáng kiến tỉnh</t>
  </si>
  <si>
    <t>Hop Hội đồng Khoa học và Sáng kiến (2 kỳ/ năm)</t>
  </si>
  <si>
    <t xml:space="preserve">(Áp dụng 50% định mức Hội đồng tứ vấn đánh giá nghiệm thu của Thông tư 03/2023/TT-BTC) Mỗi kỳ 19,9  trđ. </t>
  </si>
  <si>
    <t xml:space="preserve"> - Chủ tịch HĐ: 1 ng x 0,9 trđ  = 0,9 trđ</t>
  </si>
  <si>
    <t xml:space="preserve"> - PCT, Thành viên HĐ: 16 ng x 0,75 tr=12 trđ</t>
  </si>
  <si>
    <t xml:space="preserve"> - Đại biểu, phục vụ: 50 người x 0,08tr = 5 trđ</t>
  </si>
  <si>
    <t xml:space="preserve"> - In ấn, phô tô tài liệu, mua VPP, chè nước, maket : 5 trđ</t>
  </si>
  <si>
    <t>Áp dụng theo QĐ 5618/2015/QĐ-UBND: mỗi HĐ công nghệ là 15,96 trđ</t>
  </si>
  <si>
    <t xml:space="preserve">(Áp dụng 80% định mức Hội đồng tư vấn, tuyển chọn và giao trực tiếp theo Thông tư 03/2023/TT-BTC): mỗi Hội đồng công nghệ là 21trđ. </t>
  </si>
  <si>
    <t xml:space="preserve"> - Chủ tịch HĐ: 1 người x 1,2 trđ</t>
  </si>
  <si>
    <t xml:space="preserve"> - Thành viên Hội đồng: 8 người x 0,8 trđ = 6,4 trđ</t>
  </si>
  <si>
    <t xml:space="preserve"> - PCT, Thành viên HĐ: 8 ng x 1,2 tr=9,6 trđ</t>
  </si>
  <si>
    <t xml:space="preserve"> - Thư ký hành chính: 01 người x 0,24 tr đ = 0,24 trđ</t>
  </si>
  <si>
    <t xml:space="preserve"> - Đại biểu: 20 người x 0,16tr = 3,2 trđ</t>
  </si>
  <si>
    <t xml:space="preserve"> - Đại biểu: 20 người x 0,16 trđ = 3,2 tr đ</t>
  </si>
  <si>
    <t xml:space="preserve">  In ấn, phô tô tài liệu, mua VPP, chè nước, maket: 1 tr.đ</t>
  </si>
  <si>
    <t xml:space="preserve"> - Phiếu nhận xét, đánh giá của UVHĐ: 7 phiếu x 0,4 trđ = 2,8 tr đ</t>
  </si>
  <si>
    <t xml:space="preserve"> - Phiếu nhận xét, đánh giá của UVPB: 2 phiếu x 0,56 trđ = 1,12 tr đ</t>
  </si>
  <si>
    <t xml:space="preserve"> - In ấn hồ sơ, tài liệu, chè nước, phục vụ: 1 trđ</t>
  </si>
  <si>
    <t>Nhận xét đánh gía của Ủy viên Hội đồng: 7 ng x 0,56 trđ = 3,92 trđ</t>
  </si>
  <si>
    <t>Mời chuyên gia, tổ chức tư vấn độc lập về tham gia ý kiến cho dự án công nghệ (bình quân 18 dự án/năm)</t>
  </si>
  <si>
    <t xml:space="preserve"> 4 chuyên gia/dự án x 3.2 tr/đ/chuyên gia : 18 dự án x 12.8 trđ/dự án (áp dụng Quyết định 5618/2015/QĐ-UBND)</t>
  </si>
  <si>
    <t>Tổng dự toán chi chuyên gia/dự án không quá 04 lần mức chi thù lao (gồm tiền họp Hội đồng của Chủ tịch Hội đồng và chi nhận xét đánh giá của Ủy viên phản biện Hội đồng tư vấn, tuyển chọn và giao trực tiếp theo Thông tư 03/2023/TT-BTC = 4*(1,44tr đ + 0,8 tr đ) = 8,96 trđ/dự án. Bình quân mỗi năm 18 dự án: 18 x 8,96 tr đ= 161,28 tr đ</t>
  </si>
  <si>
    <t xml:space="preserve">Tổng </t>
  </si>
  <si>
    <t>PHỤ LỤC. MỨC TĂNG NGÂN SÁCH NHÀ NƯỚC SAU KHI NGHỊ QUYẾT BAN HÀNH (BẢNG SO SÁNH ĐỊNH MỨC ĐANG ÁP DỤNG VÀ ĐỊNH MỨC ĐỀ XUẤT TẠI DỰ THẢO NGHỊ QUYẾT)</t>
  </si>
  <si>
    <t>Dự toán năm 2023 của Sở KH&amp;CN (Áp dụng theo định mức tại Quyết định 5618/2015/QĐ-UBND tỉnh ngày 31/12/2015)</t>
  </si>
  <si>
    <t>Dự kiến dự toán sau khi Nghị quyết được ban hành</t>
  </si>
  <si>
    <t>Chưa có trong dự toán</t>
  </si>
  <si>
    <r>
      <t xml:space="preserve">Hỗ trợ công tác phí cho các Chuyên gia từ vấn độc lập ngoài tỉnh </t>
    </r>
    <r>
      <rPr>
        <i/>
        <sz val="12"/>
        <color theme="1"/>
        <rFont val="Times New Roman"/>
        <family val="1"/>
      </rPr>
      <t>(áp dụng theo mức chi về chế độ công tác phí tại Nghị quyết số Nghị quyết số 64/2017/NQ-HĐND ngày 12/7/2017 của Hội đồng nhân dân )</t>
    </r>
  </si>
  <si>
    <t>dự kiến bình quân 100tr. đ/năm</t>
  </si>
  <si>
    <t>Chênh lệch 02 định mức là 26,7 triệu đồng</t>
  </si>
  <si>
    <t>Chênh lệch 02 định mức chi là 51,44 triệu đồng</t>
  </si>
  <si>
    <t>B</t>
  </si>
  <si>
    <t>Chính sách 2: Thẩm định công nghệ dự án đầu tư</t>
  </si>
  <si>
    <t>A</t>
  </si>
  <si>
    <t>Chính sách 1: Hoạt động của Hội đồng Khoa học và Công nghệ tỉnh, Hội đồng Khoa học, sáng kiến tỉnh</t>
  </si>
  <si>
    <t>Họp thẩm định hoặc có ý kiến về công nghệ đối với các dự án đầu tư thuộc thẩm quyền của Sở KH&amp;CN: 4 hội đồng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</si>
</sst>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charset val="163"/>
      <scheme val="minor"/>
    </font>
    <font>
      <sz val="12"/>
      <color theme="1"/>
      <name val="Times New Roman"/>
      <family val="1"/>
    </font>
    <font>
      <b/>
      <sz val="12"/>
      <color theme="1"/>
      <name val="Times New Roman"/>
      <family val="1"/>
    </font>
    <font>
      <b/>
      <i/>
      <sz val="12"/>
      <color theme="1"/>
      <name val="Times New Roman"/>
      <family val="1"/>
    </font>
    <font>
      <i/>
      <sz val="12"/>
      <color theme="1"/>
      <name val="Times New Roman"/>
      <family val="1"/>
    </font>
    <font>
      <b/>
      <sz val="11"/>
      <color theme="1"/>
      <name val="Calibri"/>
      <family val="2"/>
      <scheme val="minor"/>
    </font>
    <font>
      <b/>
      <sz val="11"/>
      <color theme="1"/>
      <name val="Times New Roman"/>
      <family val="1"/>
    </font>
    <font>
      <sz val="11"/>
      <color theme="1"/>
      <name val="Times New Roman"/>
      <family val="1"/>
    </font>
    <font>
      <b/>
      <sz val="11"/>
      <color theme="1"/>
      <name val="Calibri"/>
      <family val="2"/>
      <charset val="163"/>
      <scheme val="minor"/>
    </font>
  </fonts>
  <fills count="5">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1">
    <xf numFmtId="0" fontId="0" fillId="0" borderId="0"/>
  </cellStyleXfs>
  <cellXfs count="68">
    <xf numFmtId="0" fontId="0" fillId="0" borderId="0" xfId="0"/>
    <xf numFmtId="0" fontId="1" fillId="0" borderId="0" xfId="0" applyFont="1" applyFill="1"/>
    <xf numFmtId="0" fontId="2" fillId="0" borderId="2" xfId="0" applyFont="1" applyFill="1" applyBorder="1" applyAlignment="1">
      <alignment horizontal="center" vertical="center" wrapText="1"/>
    </xf>
    <xf numFmtId="0" fontId="0" fillId="0" borderId="0" xfId="0" applyFill="1"/>
    <xf numFmtId="0" fontId="3" fillId="0" borderId="0" xfId="0" applyFont="1" applyFill="1"/>
    <xf numFmtId="0" fontId="1" fillId="0" borderId="5" xfId="0" applyFont="1" applyFill="1" applyBorder="1" applyAlignment="1">
      <alignment horizontal="center" vertical="center" wrapText="1"/>
    </xf>
    <xf numFmtId="3" fontId="1" fillId="0" borderId="5" xfId="0" applyNumberFormat="1" applyFont="1" applyFill="1" applyBorder="1" applyAlignment="1">
      <alignment horizontal="center" vertical="center" wrapText="1"/>
    </xf>
    <xf numFmtId="0" fontId="4" fillId="0" borderId="0" xfId="0" applyFont="1" applyFill="1"/>
    <xf numFmtId="0" fontId="1" fillId="0" borderId="5" xfId="0" applyFont="1" applyFill="1" applyBorder="1" applyAlignment="1">
      <alignment horizontal="center" vertical="center"/>
    </xf>
    <xf numFmtId="164" fontId="1" fillId="0" borderId="5"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0" fontId="1" fillId="0" borderId="5" xfId="0" applyFont="1" applyFill="1" applyBorder="1" applyAlignment="1">
      <alignment vertical="center" wrapText="1"/>
    </xf>
    <xf numFmtId="0" fontId="4" fillId="0" borderId="9" xfId="0" applyFont="1" applyFill="1" applyBorder="1" applyAlignment="1">
      <alignment horizontal="center" vertical="center" wrapText="1"/>
    </xf>
    <xf numFmtId="0" fontId="1" fillId="0" borderId="9" xfId="0" applyFont="1" applyFill="1" applyBorder="1" applyAlignment="1">
      <alignment vertical="center" wrapText="1"/>
    </xf>
    <xf numFmtId="3" fontId="1" fillId="0" borderId="9"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4" fontId="1"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2" xfId="0" applyFont="1" applyFill="1" applyBorder="1"/>
    <xf numFmtId="0" fontId="6" fillId="0" borderId="2" xfId="0" applyFont="1" applyFill="1" applyBorder="1" applyAlignment="1">
      <alignment horizontal="center" vertical="center"/>
    </xf>
    <xf numFmtId="4" fontId="6" fillId="0" borderId="2" xfId="0" applyNumberFormat="1" applyFont="1"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wrapText="1"/>
    </xf>
    <xf numFmtId="0" fontId="2" fillId="0" borderId="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1" fillId="0" borderId="3" xfId="0" applyFont="1" applyFill="1" applyBorder="1" applyAlignment="1">
      <alignment vertical="center" wrapText="1"/>
    </xf>
    <xf numFmtId="3" fontId="1" fillId="0" borderId="3" xfId="0" applyNumberFormat="1" applyFont="1" applyFill="1" applyBorder="1" applyAlignment="1">
      <alignment horizontal="center" vertical="center" wrapText="1"/>
    </xf>
    <xf numFmtId="4" fontId="1" fillId="0" borderId="3" xfId="0" applyNumberFormat="1" applyFont="1" applyFill="1" applyBorder="1" applyAlignment="1">
      <alignment horizontal="center" vertical="center" wrapText="1"/>
    </xf>
    <xf numFmtId="164" fontId="1" fillId="0" borderId="0" xfId="0" applyNumberFormat="1" applyFont="1" applyFill="1"/>
    <xf numFmtId="0" fontId="4"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2" fillId="3"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4" fontId="0" fillId="0" borderId="0" xfId="0" applyNumberFormat="1" applyFill="1"/>
    <xf numFmtId="0" fontId="7" fillId="4" borderId="10" xfId="0" applyFont="1" applyFill="1" applyBorder="1"/>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6" fillId="0" borderId="2" xfId="0" applyFont="1" applyBorder="1" applyAlignment="1"/>
    <xf numFmtId="0" fontId="2" fillId="0" borderId="13" xfId="0" applyFont="1" applyFill="1" applyBorder="1" applyAlignment="1">
      <alignment horizontal="center" vertical="center" wrapText="1"/>
    </xf>
    <xf numFmtId="0" fontId="6" fillId="4" borderId="11" xfId="0" applyFont="1" applyFill="1" applyBorder="1" applyAlignment="1">
      <alignment horizontal="left" vertical="center" wrapText="1"/>
    </xf>
    <xf numFmtId="0" fontId="0" fillId="4" borderId="11" xfId="0" applyFill="1" applyBorder="1" applyAlignment="1">
      <alignment horizontal="left" vertical="center"/>
    </xf>
    <xf numFmtId="0" fontId="2"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4" xfId="0" applyBorder="1" applyAlignment="1"/>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4" xfId="0" applyBorder="1" applyAlignment="1">
      <alignment horizontal="center" vertical="center"/>
    </xf>
    <xf numFmtId="0" fontId="2"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2" fillId="0" borderId="13"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2" fillId="2" borderId="2" xfId="0" applyFont="1" applyFill="1" applyBorder="1" applyAlignment="1">
      <alignment vertical="center" wrapText="1"/>
    </xf>
    <xf numFmtId="0" fontId="8" fillId="2"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workbookViewId="0">
      <selection activeCell="C28" sqref="C28"/>
    </sheetView>
  </sheetViews>
  <sheetFormatPr defaultRowHeight="15" x14ac:dyDescent="0.25"/>
  <cols>
    <col min="1" max="1" width="6" style="3" customWidth="1"/>
    <col min="2" max="2" width="24.5703125" style="21" customWidth="1"/>
    <col min="3" max="3" width="35.42578125" style="21" customWidth="1"/>
    <col min="4" max="4" width="14.42578125" style="21" customWidth="1"/>
    <col min="5" max="5" width="35.42578125" style="21" customWidth="1"/>
    <col min="6" max="6" width="14" style="21" customWidth="1"/>
    <col min="7" max="256" width="9.140625" style="3"/>
    <col min="257" max="257" width="6" style="3" customWidth="1"/>
    <col min="258" max="258" width="24.5703125" style="3" customWidth="1"/>
    <col min="259" max="259" width="35.42578125" style="3" customWidth="1"/>
    <col min="260" max="260" width="14.42578125" style="3" customWidth="1"/>
    <col min="261" max="261" width="35.42578125" style="3" customWidth="1"/>
    <col min="262" max="262" width="14" style="3" customWidth="1"/>
    <col min="263" max="512" width="9.140625" style="3"/>
    <col min="513" max="513" width="6" style="3" customWidth="1"/>
    <col min="514" max="514" width="24.5703125" style="3" customWidth="1"/>
    <col min="515" max="515" width="35.42578125" style="3" customWidth="1"/>
    <col min="516" max="516" width="14.42578125" style="3" customWidth="1"/>
    <col min="517" max="517" width="35.42578125" style="3" customWidth="1"/>
    <col min="518" max="518" width="14" style="3" customWidth="1"/>
    <col min="519" max="768" width="9.140625" style="3"/>
    <col min="769" max="769" width="6" style="3" customWidth="1"/>
    <col min="770" max="770" width="24.5703125" style="3" customWidth="1"/>
    <col min="771" max="771" width="35.42578125" style="3" customWidth="1"/>
    <col min="772" max="772" width="14.42578125" style="3" customWidth="1"/>
    <col min="773" max="773" width="35.42578125" style="3" customWidth="1"/>
    <col min="774" max="774" width="14" style="3" customWidth="1"/>
    <col min="775" max="1024" width="9.140625" style="3"/>
    <col min="1025" max="1025" width="6" style="3" customWidth="1"/>
    <col min="1026" max="1026" width="24.5703125" style="3" customWidth="1"/>
    <col min="1027" max="1027" width="35.42578125" style="3" customWidth="1"/>
    <col min="1028" max="1028" width="14.42578125" style="3" customWidth="1"/>
    <col min="1029" max="1029" width="35.42578125" style="3" customWidth="1"/>
    <col min="1030" max="1030" width="14" style="3" customWidth="1"/>
    <col min="1031" max="1280" width="9.140625" style="3"/>
    <col min="1281" max="1281" width="6" style="3" customWidth="1"/>
    <col min="1282" max="1282" width="24.5703125" style="3" customWidth="1"/>
    <col min="1283" max="1283" width="35.42578125" style="3" customWidth="1"/>
    <col min="1284" max="1284" width="14.42578125" style="3" customWidth="1"/>
    <col min="1285" max="1285" width="35.42578125" style="3" customWidth="1"/>
    <col min="1286" max="1286" width="14" style="3" customWidth="1"/>
    <col min="1287" max="1536" width="9.140625" style="3"/>
    <col min="1537" max="1537" width="6" style="3" customWidth="1"/>
    <col min="1538" max="1538" width="24.5703125" style="3" customWidth="1"/>
    <col min="1539" max="1539" width="35.42578125" style="3" customWidth="1"/>
    <col min="1540" max="1540" width="14.42578125" style="3" customWidth="1"/>
    <col min="1541" max="1541" width="35.42578125" style="3" customWidth="1"/>
    <col min="1542" max="1542" width="14" style="3" customWidth="1"/>
    <col min="1543" max="1792" width="9.140625" style="3"/>
    <col min="1793" max="1793" width="6" style="3" customWidth="1"/>
    <col min="1794" max="1794" width="24.5703125" style="3" customWidth="1"/>
    <col min="1795" max="1795" width="35.42578125" style="3" customWidth="1"/>
    <col min="1796" max="1796" width="14.42578125" style="3" customWidth="1"/>
    <col min="1797" max="1797" width="35.42578125" style="3" customWidth="1"/>
    <col min="1798" max="1798" width="14" style="3" customWidth="1"/>
    <col min="1799" max="2048" width="9.140625" style="3"/>
    <col min="2049" max="2049" width="6" style="3" customWidth="1"/>
    <col min="2050" max="2050" width="24.5703125" style="3" customWidth="1"/>
    <col min="2051" max="2051" width="35.42578125" style="3" customWidth="1"/>
    <col min="2052" max="2052" width="14.42578125" style="3" customWidth="1"/>
    <col min="2053" max="2053" width="35.42578125" style="3" customWidth="1"/>
    <col min="2054" max="2054" width="14" style="3" customWidth="1"/>
    <col min="2055" max="2304" width="9.140625" style="3"/>
    <col min="2305" max="2305" width="6" style="3" customWidth="1"/>
    <col min="2306" max="2306" width="24.5703125" style="3" customWidth="1"/>
    <col min="2307" max="2307" width="35.42578125" style="3" customWidth="1"/>
    <col min="2308" max="2308" width="14.42578125" style="3" customWidth="1"/>
    <col min="2309" max="2309" width="35.42578125" style="3" customWidth="1"/>
    <col min="2310" max="2310" width="14" style="3" customWidth="1"/>
    <col min="2311" max="2560" width="9.140625" style="3"/>
    <col min="2561" max="2561" width="6" style="3" customWidth="1"/>
    <col min="2562" max="2562" width="24.5703125" style="3" customWidth="1"/>
    <col min="2563" max="2563" width="35.42578125" style="3" customWidth="1"/>
    <col min="2564" max="2564" width="14.42578125" style="3" customWidth="1"/>
    <col min="2565" max="2565" width="35.42578125" style="3" customWidth="1"/>
    <col min="2566" max="2566" width="14" style="3" customWidth="1"/>
    <col min="2567" max="2816" width="9.140625" style="3"/>
    <col min="2817" max="2817" width="6" style="3" customWidth="1"/>
    <col min="2818" max="2818" width="24.5703125" style="3" customWidth="1"/>
    <col min="2819" max="2819" width="35.42578125" style="3" customWidth="1"/>
    <col min="2820" max="2820" width="14.42578125" style="3" customWidth="1"/>
    <col min="2821" max="2821" width="35.42578125" style="3" customWidth="1"/>
    <col min="2822" max="2822" width="14" style="3" customWidth="1"/>
    <col min="2823" max="3072" width="9.140625" style="3"/>
    <col min="3073" max="3073" width="6" style="3" customWidth="1"/>
    <col min="3074" max="3074" width="24.5703125" style="3" customWidth="1"/>
    <col min="3075" max="3075" width="35.42578125" style="3" customWidth="1"/>
    <col min="3076" max="3076" width="14.42578125" style="3" customWidth="1"/>
    <col min="3077" max="3077" width="35.42578125" style="3" customWidth="1"/>
    <col min="3078" max="3078" width="14" style="3" customWidth="1"/>
    <col min="3079" max="3328" width="9.140625" style="3"/>
    <col min="3329" max="3329" width="6" style="3" customWidth="1"/>
    <col min="3330" max="3330" width="24.5703125" style="3" customWidth="1"/>
    <col min="3331" max="3331" width="35.42578125" style="3" customWidth="1"/>
    <col min="3332" max="3332" width="14.42578125" style="3" customWidth="1"/>
    <col min="3333" max="3333" width="35.42578125" style="3" customWidth="1"/>
    <col min="3334" max="3334" width="14" style="3" customWidth="1"/>
    <col min="3335" max="3584" width="9.140625" style="3"/>
    <col min="3585" max="3585" width="6" style="3" customWidth="1"/>
    <col min="3586" max="3586" width="24.5703125" style="3" customWidth="1"/>
    <col min="3587" max="3587" width="35.42578125" style="3" customWidth="1"/>
    <col min="3588" max="3588" width="14.42578125" style="3" customWidth="1"/>
    <col min="3589" max="3589" width="35.42578125" style="3" customWidth="1"/>
    <col min="3590" max="3590" width="14" style="3" customWidth="1"/>
    <col min="3591" max="3840" width="9.140625" style="3"/>
    <col min="3841" max="3841" width="6" style="3" customWidth="1"/>
    <col min="3842" max="3842" width="24.5703125" style="3" customWidth="1"/>
    <col min="3843" max="3843" width="35.42578125" style="3" customWidth="1"/>
    <col min="3844" max="3844" width="14.42578125" style="3" customWidth="1"/>
    <col min="3845" max="3845" width="35.42578125" style="3" customWidth="1"/>
    <col min="3846" max="3846" width="14" style="3" customWidth="1"/>
    <col min="3847" max="4096" width="9.140625" style="3"/>
    <col min="4097" max="4097" width="6" style="3" customWidth="1"/>
    <col min="4098" max="4098" width="24.5703125" style="3" customWidth="1"/>
    <col min="4099" max="4099" width="35.42578125" style="3" customWidth="1"/>
    <col min="4100" max="4100" width="14.42578125" style="3" customWidth="1"/>
    <col min="4101" max="4101" width="35.42578125" style="3" customWidth="1"/>
    <col min="4102" max="4102" width="14" style="3" customWidth="1"/>
    <col min="4103" max="4352" width="9.140625" style="3"/>
    <col min="4353" max="4353" width="6" style="3" customWidth="1"/>
    <col min="4354" max="4354" width="24.5703125" style="3" customWidth="1"/>
    <col min="4355" max="4355" width="35.42578125" style="3" customWidth="1"/>
    <col min="4356" max="4356" width="14.42578125" style="3" customWidth="1"/>
    <col min="4357" max="4357" width="35.42578125" style="3" customWidth="1"/>
    <col min="4358" max="4358" width="14" style="3" customWidth="1"/>
    <col min="4359" max="4608" width="9.140625" style="3"/>
    <col min="4609" max="4609" width="6" style="3" customWidth="1"/>
    <col min="4610" max="4610" width="24.5703125" style="3" customWidth="1"/>
    <col min="4611" max="4611" width="35.42578125" style="3" customWidth="1"/>
    <col min="4612" max="4612" width="14.42578125" style="3" customWidth="1"/>
    <col min="4613" max="4613" width="35.42578125" style="3" customWidth="1"/>
    <col min="4614" max="4614" width="14" style="3" customWidth="1"/>
    <col min="4615" max="4864" width="9.140625" style="3"/>
    <col min="4865" max="4865" width="6" style="3" customWidth="1"/>
    <col min="4866" max="4866" width="24.5703125" style="3" customWidth="1"/>
    <col min="4867" max="4867" width="35.42578125" style="3" customWidth="1"/>
    <col min="4868" max="4868" width="14.42578125" style="3" customWidth="1"/>
    <col min="4869" max="4869" width="35.42578125" style="3" customWidth="1"/>
    <col min="4870" max="4870" width="14" style="3" customWidth="1"/>
    <col min="4871" max="5120" width="9.140625" style="3"/>
    <col min="5121" max="5121" width="6" style="3" customWidth="1"/>
    <col min="5122" max="5122" width="24.5703125" style="3" customWidth="1"/>
    <col min="5123" max="5123" width="35.42578125" style="3" customWidth="1"/>
    <col min="5124" max="5124" width="14.42578125" style="3" customWidth="1"/>
    <col min="5125" max="5125" width="35.42578125" style="3" customWidth="1"/>
    <col min="5126" max="5126" width="14" style="3" customWidth="1"/>
    <col min="5127" max="5376" width="9.140625" style="3"/>
    <col min="5377" max="5377" width="6" style="3" customWidth="1"/>
    <col min="5378" max="5378" width="24.5703125" style="3" customWidth="1"/>
    <col min="5379" max="5379" width="35.42578125" style="3" customWidth="1"/>
    <col min="5380" max="5380" width="14.42578125" style="3" customWidth="1"/>
    <col min="5381" max="5381" width="35.42578125" style="3" customWidth="1"/>
    <col min="5382" max="5382" width="14" style="3" customWidth="1"/>
    <col min="5383" max="5632" width="9.140625" style="3"/>
    <col min="5633" max="5633" width="6" style="3" customWidth="1"/>
    <col min="5634" max="5634" width="24.5703125" style="3" customWidth="1"/>
    <col min="5635" max="5635" width="35.42578125" style="3" customWidth="1"/>
    <col min="5636" max="5636" width="14.42578125" style="3" customWidth="1"/>
    <col min="5637" max="5637" width="35.42578125" style="3" customWidth="1"/>
    <col min="5638" max="5638" width="14" style="3" customWidth="1"/>
    <col min="5639" max="5888" width="9.140625" style="3"/>
    <col min="5889" max="5889" width="6" style="3" customWidth="1"/>
    <col min="5890" max="5890" width="24.5703125" style="3" customWidth="1"/>
    <col min="5891" max="5891" width="35.42578125" style="3" customWidth="1"/>
    <col min="5892" max="5892" width="14.42578125" style="3" customWidth="1"/>
    <col min="5893" max="5893" width="35.42578125" style="3" customWidth="1"/>
    <col min="5894" max="5894" width="14" style="3" customWidth="1"/>
    <col min="5895" max="6144" width="9.140625" style="3"/>
    <col min="6145" max="6145" width="6" style="3" customWidth="1"/>
    <col min="6146" max="6146" width="24.5703125" style="3" customWidth="1"/>
    <col min="6147" max="6147" width="35.42578125" style="3" customWidth="1"/>
    <col min="6148" max="6148" width="14.42578125" style="3" customWidth="1"/>
    <col min="6149" max="6149" width="35.42578125" style="3" customWidth="1"/>
    <col min="6150" max="6150" width="14" style="3" customWidth="1"/>
    <col min="6151" max="6400" width="9.140625" style="3"/>
    <col min="6401" max="6401" width="6" style="3" customWidth="1"/>
    <col min="6402" max="6402" width="24.5703125" style="3" customWidth="1"/>
    <col min="6403" max="6403" width="35.42578125" style="3" customWidth="1"/>
    <col min="6404" max="6404" width="14.42578125" style="3" customWidth="1"/>
    <col min="6405" max="6405" width="35.42578125" style="3" customWidth="1"/>
    <col min="6406" max="6406" width="14" style="3" customWidth="1"/>
    <col min="6407" max="6656" width="9.140625" style="3"/>
    <col min="6657" max="6657" width="6" style="3" customWidth="1"/>
    <col min="6658" max="6658" width="24.5703125" style="3" customWidth="1"/>
    <col min="6659" max="6659" width="35.42578125" style="3" customWidth="1"/>
    <col min="6660" max="6660" width="14.42578125" style="3" customWidth="1"/>
    <col min="6661" max="6661" width="35.42578125" style="3" customWidth="1"/>
    <col min="6662" max="6662" width="14" style="3" customWidth="1"/>
    <col min="6663" max="6912" width="9.140625" style="3"/>
    <col min="6913" max="6913" width="6" style="3" customWidth="1"/>
    <col min="6914" max="6914" width="24.5703125" style="3" customWidth="1"/>
    <col min="6915" max="6915" width="35.42578125" style="3" customWidth="1"/>
    <col min="6916" max="6916" width="14.42578125" style="3" customWidth="1"/>
    <col min="6917" max="6917" width="35.42578125" style="3" customWidth="1"/>
    <col min="6918" max="6918" width="14" style="3" customWidth="1"/>
    <col min="6919" max="7168" width="9.140625" style="3"/>
    <col min="7169" max="7169" width="6" style="3" customWidth="1"/>
    <col min="7170" max="7170" width="24.5703125" style="3" customWidth="1"/>
    <col min="7171" max="7171" width="35.42578125" style="3" customWidth="1"/>
    <col min="7172" max="7172" width="14.42578125" style="3" customWidth="1"/>
    <col min="7173" max="7173" width="35.42578125" style="3" customWidth="1"/>
    <col min="7174" max="7174" width="14" style="3" customWidth="1"/>
    <col min="7175" max="7424" width="9.140625" style="3"/>
    <col min="7425" max="7425" width="6" style="3" customWidth="1"/>
    <col min="7426" max="7426" width="24.5703125" style="3" customWidth="1"/>
    <col min="7427" max="7427" width="35.42578125" style="3" customWidth="1"/>
    <col min="7428" max="7428" width="14.42578125" style="3" customWidth="1"/>
    <col min="7429" max="7429" width="35.42578125" style="3" customWidth="1"/>
    <col min="7430" max="7430" width="14" style="3" customWidth="1"/>
    <col min="7431" max="7680" width="9.140625" style="3"/>
    <col min="7681" max="7681" width="6" style="3" customWidth="1"/>
    <col min="7682" max="7682" width="24.5703125" style="3" customWidth="1"/>
    <col min="7683" max="7683" width="35.42578125" style="3" customWidth="1"/>
    <col min="7684" max="7684" width="14.42578125" style="3" customWidth="1"/>
    <col min="7685" max="7685" width="35.42578125" style="3" customWidth="1"/>
    <col min="7686" max="7686" width="14" style="3" customWidth="1"/>
    <col min="7687" max="7936" width="9.140625" style="3"/>
    <col min="7937" max="7937" width="6" style="3" customWidth="1"/>
    <col min="7938" max="7938" width="24.5703125" style="3" customWidth="1"/>
    <col min="7939" max="7939" width="35.42578125" style="3" customWidth="1"/>
    <col min="7940" max="7940" width="14.42578125" style="3" customWidth="1"/>
    <col min="7941" max="7941" width="35.42578125" style="3" customWidth="1"/>
    <col min="7942" max="7942" width="14" style="3" customWidth="1"/>
    <col min="7943" max="8192" width="9.140625" style="3"/>
    <col min="8193" max="8193" width="6" style="3" customWidth="1"/>
    <col min="8194" max="8194" width="24.5703125" style="3" customWidth="1"/>
    <col min="8195" max="8195" width="35.42578125" style="3" customWidth="1"/>
    <col min="8196" max="8196" width="14.42578125" style="3" customWidth="1"/>
    <col min="8197" max="8197" width="35.42578125" style="3" customWidth="1"/>
    <col min="8198" max="8198" width="14" style="3" customWidth="1"/>
    <col min="8199" max="8448" width="9.140625" style="3"/>
    <col min="8449" max="8449" width="6" style="3" customWidth="1"/>
    <col min="8450" max="8450" width="24.5703125" style="3" customWidth="1"/>
    <col min="8451" max="8451" width="35.42578125" style="3" customWidth="1"/>
    <col min="8452" max="8452" width="14.42578125" style="3" customWidth="1"/>
    <col min="8453" max="8453" width="35.42578125" style="3" customWidth="1"/>
    <col min="8454" max="8454" width="14" style="3" customWidth="1"/>
    <col min="8455" max="8704" width="9.140625" style="3"/>
    <col min="8705" max="8705" width="6" style="3" customWidth="1"/>
    <col min="8706" max="8706" width="24.5703125" style="3" customWidth="1"/>
    <col min="8707" max="8707" width="35.42578125" style="3" customWidth="1"/>
    <col min="8708" max="8708" width="14.42578125" style="3" customWidth="1"/>
    <col min="8709" max="8709" width="35.42578125" style="3" customWidth="1"/>
    <col min="8710" max="8710" width="14" style="3" customWidth="1"/>
    <col min="8711" max="8960" width="9.140625" style="3"/>
    <col min="8961" max="8961" width="6" style="3" customWidth="1"/>
    <col min="8962" max="8962" width="24.5703125" style="3" customWidth="1"/>
    <col min="8963" max="8963" width="35.42578125" style="3" customWidth="1"/>
    <col min="8964" max="8964" width="14.42578125" style="3" customWidth="1"/>
    <col min="8965" max="8965" width="35.42578125" style="3" customWidth="1"/>
    <col min="8966" max="8966" width="14" style="3" customWidth="1"/>
    <col min="8967" max="9216" width="9.140625" style="3"/>
    <col min="9217" max="9217" width="6" style="3" customWidth="1"/>
    <col min="9218" max="9218" width="24.5703125" style="3" customWidth="1"/>
    <col min="9219" max="9219" width="35.42578125" style="3" customWidth="1"/>
    <col min="9220" max="9220" width="14.42578125" style="3" customWidth="1"/>
    <col min="9221" max="9221" width="35.42578125" style="3" customWidth="1"/>
    <col min="9222" max="9222" width="14" style="3" customWidth="1"/>
    <col min="9223" max="9472" width="9.140625" style="3"/>
    <col min="9473" max="9473" width="6" style="3" customWidth="1"/>
    <col min="9474" max="9474" width="24.5703125" style="3" customWidth="1"/>
    <col min="9475" max="9475" width="35.42578125" style="3" customWidth="1"/>
    <col min="9476" max="9476" width="14.42578125" style="3" customWidth="1"/>
    <col min="9477" max="9477" width="35.42578125" style="3" customWidth="1"/>
    <col min="9478" max="9478" width="14" style="3" customWidth="1"/>
    <col min="9479" max="9728" width="9.140625" style="3"/>
    <col min="9729" max="9729" width="6" style="3" customWidth="1"/>
    <col min="9730" max="9730" width="24.5703125" style="3" customWidth="1"/>
    <col min="9731" max="9731" width="35.42578125" style="3" customWidth="1"/>
    <col min="9732" max="9732" width="14.42578125" style="3" customWidth="1"/>
    <col min="9733" max="9733" width="35.42578125" style="3" customWidth="1"/>
    <col min="9734" max="9734" width="14" style="3" customWidth="1"/>
    <col min="9735" max="9984" width="9.140625" style="3"/>
    <col min="9985" max="9985" width="6" style="3" customWidth="1"/>
    <col min="9986" max="9986" width="24.5703125" style="3" customWidth="1"/>
    <col min="9987" max="9987" width="35.42578125" style="3" customWidth="1"/>
    <col min="9988" max="9988" width="14.42578125" style="3" customWidth="1"/>
    <col min="9989" max="9989" width="35.42578125" style="3" customWidth="1"/>
    <col min="9990" max="9990" width="14" style="3" customWidth="1"/>
    <col min="9991" max="10240" width="9.140625" style="3"/>
    <col min="10241" max="10241" width="6" style="3" customWidth="1"/>
    <col min="10242" max="10242" width="24.5703125" style="3" customWidth="1"/>
    <col min="10243" max="10243" width="35.42578125" style="3" customWidth="1"/>
    <col min="10244" max="10244" width="14.42578125" style="3" customWidth="1"/>
    <col min="10245" max="10245" width="35.42578125" style="3" customWidth="1"/>
    <col min="10246" max="10246" width="14" style="3" customWidth="1"/>
    <col min="10247" max="10496" width="9.140625" style="3"/>
    <col min="10497" max="10497" width="6" style="3" customWidth="1"/>
    <col min="10498" max="10498" width="24.5703125" style="3" customWidth="1"/>
    <col min="10499" max="10499" width="35.42578125" style="3" customWidth="1"/>
    <col min="10500" max="10500" width="14.42578125" style="3" customWidth="1"/>
    <col min="10501" max="10501" width="35.42578125" style="3" customWidth="1"/>
    <col min="10502" max="10502" width="14" style="3" customWidth="1"/>
    <col min="10503" max="10752" width="9.140625" style="3"/>
    <col min="10753" max="10753" width="6" style="3" customWidth="1"/>
    <col min="10754" max="10754" width="24.5703125" style="3" customWidth="1"/>
    <col min="10755" max="10755" width="35.42578125" style="3" customWidth="1"/>
    <col min="10756" max="10756" width="14.42578125" style="3" customWidth="1"/>
    <col min="10757" max="10757" width="35.42578125" style="3" customWidth="1"/>
    <col min="10758" max="10758" width="14" style="3" customWidth="1"/>
    <col min="10759" max="11008" width="9.140625" style="3"/>
    <col min="11009" max="11009" width="6" style="3" customWidth="1"/>
    <col min="11010" max="11010" width="24.5703125" style="3" customWidth="1"/>
    <col min="11011" max="11011" width="35.42578125" style="3" customWidth="1"/>
    <col min="11012" max="11012" width="14.42578125" style="3" customWidth="1"/>
    <col min="11013" max="11013" width="35.42578125" style="3" customWidth="1"/>
    <col min="11014" max="11014" width="14" style="3" customWidth="1"/>
    <col min="11015" max="11264" width="9.140625" style="3"/>
    <col min="11265" max="11265" width="6" style="3" customWidth="1"/>
    <col min="11266" max="11266" width="24.5703125" style="3" customWidth="1"/>
    <col min="11267" max="11267" width="35.42578125" style="3" customWidth="1"/>
    <col min="11268" max="11268" width="14.42578125" style="3" customWidth="1"/>
    <col min="11269" max="11269" width="35.42578125" style="3" customWidth="1"/>
    <col min="11270" max="11270" width="14" style="3" customWidth="1"/>
    <col min="11271" max="11520" width="9.140625" style="3"/>
    <col min="11521" max="11521" width="6" style="3" customWidth="1"/>
    <col min="11522" max="11522" width="24.5703125" style="3" customWidth="1"/>
    <col min="11523" max="11523" width="35.42578125" style="3" customWidth="1"/>
    <col min="11524" max="11524" width="14.42578125" style="3" customWidth="1"/>
    <col min="11525" max="11525" width="35.42578125" style="3" customWidth="1"/>
    <col min="11526" max="11526" width="14" style="3" customWidth="1"/>
    <col min="11527" max="11776" width="9.140625" style="3"/>
    <col min="11777" max="11777" width="6" style="3" customWidth="1"/>
    <col min="11778" max="11778" width="24.5703125" style="3" customWidth="1"/>
    <col min="11779" max="11779" width="35.42578125" style="3" customWidth="1"/>
    <col min="11780" max="11780" width="14.42578125" style="3" customWidth="1"/>
    <col min="11781" max="11781" width="35.42578125" style="3" customWidth="1"/>
    <col min="11782" max="11782" width="14" style="3" customWidth="1"/>
    <col min="11783" max="12032" width="9.140625" style="3"/>
    <col min="12033" max="12033" width="6" style="3" customWidth="1"/>
    <col min="12034" max="12034" width="24.5703125" style="3" customWidth="1"/>
    <col min="12035" max="12035" width="35.42578125" style="3" customWidth="1"/>
    <col min="12036" max="12036" width="14.42578125" style="3" customWidth="1"/>
    <col min="12037" max="12037" width="35.42578125" style="3" customWidth="1"/>
    <col min="12038" max="12038" width="14" style="3" customWidth="1"/>
    <col min="12039" max="12288" width="9.140625" style="3"/>
    <col min="12289" max="12289" width="6" style="3" customWidth="1"/>
    <col min="12290" max="12290" width="24.5703125" style="3" customWidth="1"/>
    <col min="12291" max="12291" width="35.42578125" style="3" customWidth="1"/>
    <col min="12292" max="12292" width="14.42578125" style="3" customWidth="1"/>
    <col min="12293" max="12293" width="35.42578125" style="3" customWidth="1"/>
    <col min="12294" max="12294" width="14" style="3" customWidth="1"/>
    <col min="12295" max="12544" width="9.140625" style="3"/>
    <col min="12545" max="12545" width="6" style="3" customWidth="1"/>
    <col min="12546" max="12546" width="24.5703125" style="3" customWidth="1"/>
    <col min="12547" max="12547" width="35.42578125" style="3" customWidth="1"/>
    <col min="12548" max="12548" width="14.42578125" style="3" customWidth="1"/>
    <col min="12549" max="12549" width="35.42578125" style="3" customWidth="1"/>
    <col min="12550" max="12550" width="14" style="3" customWidth="1"/>
    <col min="12551" max="12800" width="9.140625" style="3"/>
    <col min="12801" max="12801" width="6" style="3" customWidth="1"/>
    <col min="12802" max="12802" width="24.5703125" style="3" customWidth="1"/>
    <col min="12803" max="12803" width="35.42578125" style="3" customWidth="1"/>
    <col min="12804" max="12804" width="14.42578125" style="3" customWidth="1"/>
    <col min="12805" max="12805" width="35.42578125" style="3" customWidth="1"/>
    <col min="12806" max="12806" width="14" style="3" customWidth="1"/>
    <col min="12807" max="13056" width="9.140625" style="3"/>
    <col min="13057" max="13057" width="6" style="3" customWidth="1"/>
    <col min="13058" max="13058" width="24.5703125" style="3" customWidth="1"/>
    <col min="13059" max="13059" width="35.42578125" style="3" customWidth="1"/>
    <col min="13060" max="13060" width="14.42578125" style="3" customWidth="1"/>
    <col min="13061" max="13061" width="35.42578125" style="3" customWidth="1"/>
    <col min="13062" max="13062" width="14" style="3" customWidth="1"/>
    <col min="13063" max="13312" width="9.140625" style="3"/>
    <col min="13313" max="13313" width="6" style="3" customWidth="1"/>
    <col min="13314" max="13314" width="24.5703125" style="3" customWidth="1"/>
    <col min="13315" max="13315" width="35.42578125" style="3" customWidth="1"/>
    <col min="13316" max="13316" width="14.42578125" style="3" customWidth="1"/>
    <col min="13317" max="13317" width="35.42578125" style="3" customWidth="1"/>
    <col min="13318" max="13318" width="14" style="3" customWidth="1"/>
    <col min="13319" max="13568" width="9.140625" style="3"/>
    <col min="13569" max="13569" width="6" style="3" customWidth="1"/>
    <col min="13570" max="13570" width="24.5703125" style="3" customWidth="1"/>
    <col min="13571" max="13571" width="35.42578125" style="3" customWidth="1"/>
    <col min="13572" max="13572" width="14.42578125" style="3" customWidth="1"/>
    <col min="13573" max="13573" width="35.42578125" style="3" customWidth="1"/>
    <col min="13574" max="13574" width="14" style="3" customWidth="1"/>
    <col min="13575" max="13824" width="9.140625" style="3"/>
    <col min="13825" max="13825" width="6" style="3" customWidth="1"/>
    <col min="13826" max="13826" width="24.5703125" style="3" customWidth="1"/>
    <col min="13827" max="13827" width="35.42578125" style="3" customWidth="1"/>
    <col min="13828" max="13828" width="14.42578125" style="3" customWidth="1"/>
    <col min="13829" max="13829" width="35.42578125" style="3" customWidth="1"/>
    <col min="13830" max="13830" width="14" style="3" customWidth="1"/>
    <col min="13831" max="14080" width="9.140625" style="3"/>
    <col min="14081" max="14081" width="6" style="3" customWidth="1"/>
    <col min="14082" max="14082" width="24.5703125" style="3" customWidth="1"/>
    <col min="14083" max="14083" width="35.42578125" style="3" customWidth="1"/>
    <col min="14084" max="14084" width="14.42578125" style="3" customWidth="1"/>
    <col min="14085" max="14085" width="35.42578125" style="3" customWidth="1"/>
    <col min="14086" max="14086" width="14" style="3" customWidth="1"/>
    <col min="14087" max="14336" width="9.140625" style="3"/>
    <col min="14337" max="14337" width="6" style="3" customWidth="1"/>
    <col min="14338" max="14338" width="24.5703125" style="3" customWidth="1"/>
    <col min="14339" max="14339" width="35.42578125" style="3" customWidth="1"/>
    <col min="14340" max="14340" width="14.42578125" style="3" customWidth="1"/>
    <col min="14341" max="14341" width="35.42578125" style="3" customWidth="1"/>
    <col min="14342" max="14342" width="14" style="3" customWidth="1"/>
    <col min="14343" max="14592" width="9.140625" style="3"/>
    <col min="14593" max="14593" width="6" style="3" customWidth="1"/>
    <col min="14594" max="14594" width="24.5703125" style="3" customWidth="1"/>
    <col min="14595" max="14595" width="35.42578125" style="3" customWidth="1"/>
    <col min="14596" max="14596" width="14.42578125" style="3" customWidth="1"/>
    <col min="14597" max="14597" width="35.42578125" style="3" customWidth="1"/>
    <col min="14598" max="14598" width="14" style="3" customWidth="1"/>
    <col min="14599" max="14848" width="9.140625" style="3"/>
    <col min="14849" max="14849" width="6" style="3" customWidth="1"/>
    <col min="14850" max="14850" width="24.5703125" style="3" customWidth="1"/>
    <col min="14851" max="14851" width="35.42578125" style="3" customWidth="1"/>
    <col min="14852" max="14852" width="14.42578125" style="3" customWidth="1"/>
    <col min="14853" max="14853" width="35.42578125" style="3" customWidth="1"/>
    <col min="14854" max="14854" width="14" style="3" customWidth="1"/>
    <col min="14855" max="15104" width="9.140625" style="3"/>
    <col min="15105" max="15105" width="6" style="3" customWidth="1"/>
    <col min="15106" max="15106" width="24.5703125" style="3" customWidth="1"/>
    <col min="15107" max="15107" width="35.42578125" style="3" customWidth="1"/>
    <col min="15108" max="15108" width="14.42578125" style="3" customWidth="1"/>
    <col min="15109" max="15109" width="35.42578125" style="3" customWidth="1"/>
    <col min="15110" max="15110" width="14" style="3" customWidth="1"/>
    <col min="15111" max="15360" width="9.140625" style="3"/>
    <col min="15361" max="15361" width="6" style="3" customWidth="1"/>
    <col min="15362" max="15362" width="24.5703125" style="3" customWidth="1"/>
    <col min="15363" max="15363" width="35.42578125" style="3" customWidth="1"/>
    <col min="15364" max="15364" width="14.42578125" style="3" customWidth="1"/>
    <col min="15365" max="15365" width="35.42578125" style="3" customWidth="1"/>
    <col min="15366" max="15366" width="14" style="3" customWidth="1"/>
    <col min="15367" max="15616" width="9.140625" style="3"/>
    <col min="15617" max="15617" width="6" style="3" customWidth="1"/>
    <col min="15618" max="15618" width="24.5703125" style="3" customWidth="1"/>
    <col min="15619" max="15619" width="35.42578125" style="3" customWidth="1"/>
    <col min="15620" max="15620" width="14.42578125" style="3" customWidth="1"/>
    <col min="15621" max="15621" width="35.42578125" style="3" customWidth="1"/>
    <col min="15622" max="15622" width="14" style="3" customWidth="1"/>
    <col min="15623" max="15872" width="9.140625" style="3"/>
    <col min="15873" max="15873" width="6" style="3" customWidth="1"/>
    <col min="15874" max="15874" width="24.5703125" style="3" customWidth="1"/>
    <col min="15875" max="15875" width="35.42578125" style="3" customWidth="1"/>
    <col min="15876" max="15876" width="14.42578125" style="3" customWidth="1"/>
    <col min="15877" max="15877" width="35.42578125" style="3" customWidth="1"/>
    <col min="15878" max="15878" width="14" style="3" customWidth="1"/>
    <col min="15879" max="16128" width="9.140625" style="3"/>
    <col min="16129" max="16129" width="6" style="3" customWidth="1"/>
    <col min="16130" max="16130" width="24.5703125" style="3" customWidth="1"/>
    <col min="16131" max="16131" width="35.42578125" style="3" customWidth="1"/>
    <col min="16132" max="16132" width="14.42578125" style="3" customWidth="1"/>
    <col min="16133" max="16133" width="35.42578125" style="3" customWidth="1"/>
    <col min="16134" max="16134" width="14" style="3" customWidth="1"/>
    <col min="16135" max="16384" width="9.140625" style="3"/>
  </cols>
  <sheetData>
    <row r="1" spans="1:8" ht="30" customHeight="1" x14ac:dyDescent="0.25">
      <c r="A1" s="22"/>
      <c r="B1" s="49" t="s">
        <v>45</v>
      </c>
      <c r="C1" s="50"/>
      <c r="D1" s="50"/>
      <c r="E1" s="50"/>
      <c r="F1" s="50"/>
    </row>
    <row r="3" spans="1:8" s="1" customFormat="1" ht="27.75" customHeight="1" x14ac:dyDescent="0.25">
      <c r="A3" s="51" t="s">
        <v>0</v>
      </c>
      <c r="B3" s="54" t="s">
        <v>1</v>
      </c>
      <c r="C3" s="57" t="s">
        <v>46</v>
      </c>
      <c r="D3" s="58"/>
      <c r="E3" s="59" t="s">
        <v>47</v>
      </c>
      <c r="F3" s="60"/>
    </row>
    <row r="4" spans="1:8" s="1" customFormat="1" ht="21" customHeight="1" x14ac:dyDescent="0.25">
      <c r="A4" s="52"/>
      <c r="B4" s="55"/>
      <c r="C4" s="58"/>
      <c r="D4" s="58"/>
      <c r="E4" s="59"/>
      <c r="F4" s="60"/>
    </row>
    <row r="5" spans="1:8" ht="36" customHeight="1" x14ac:dyDescent="0.25">
      <c r="A5" s="53"/>
      <c r="B5" s="56"/>
      <c r="C5" s="2" t="s">
        <v>2</v>
      </c>
      <c r="D5" s="2" t="s">
        <v>3</v>
      </c>
      <c r="E5" s="2" t="s">
        <v>2</v>
      </c>
      <c r="F5" s="2" t="s">
        <v>3</v>
      </c>
    </row>
    <row r="6" spans="1:8" ht="28.5" customHeight="1" x14ac:dyDescent="0.25">
      <c r="A6" s="41" t="s">
        <v>55</v>
      </c>
      <c r="B6" s="45" t="s">
        <v>56</v>
      </c>
      <c r="C6" s="46"/>
      <c r="D6" s="46"/>
      <c r="E6" s="46"/>
      <c r="F6" s="46"/>
    </row>
    <row r="7" spans="1:8" s="4" customFormat="1" ht="26.25" customHeight="1" x14ac:dyDescent="0.25">
      <c r="A7" s="42" t="s">
        <v>4</v>
      </c>
      <c r="B7" s="61" t="s">
        <v>5</v>
      </c>
      <c r="C7" s="62"/>
      <c r="D7" s="62"/>
      <c r="E7" s="62"/>
      <c r="F7" s="62"/>
    </row>
    <row r="8" spans="1:8" s="7" customFormat="1" ht="68.25" customHeight="1" x14ac:dyDescent="0.25">
      <c r="A8" s="5">
        <v>2</v>
      </c>
      <c r="B8" s="5" t="s">
        <v>6</v>
      </c>
      <c r="C8" s="5" t="s">
        <v>7</v>
      </c>
      <c r="D8" s="8">
        <v>48</v>
      </c>
      <c r="E8" s="5" t="s">
        <v>8</v>
      </c>
      <c r="F8" s="9">
        <v>82.9</v>
      </c>
    </row>
    <row r="9" spans="1:8" s="1" customFormat="1" ht="27.75" customHeight="1" x14ac:dyDescent="0.25">
      <c r="A9" s="5"/>
      <c r="B9" s="5"/>
      <c r="C9" s="5" t="s">
        <v>9</v>
      </c>
      <c r="D9" s="8"/>
      <c r="E9" s="5" t="s">
        <v>10</v>
      </c>
      <c r="F9" s="10"/>
    </row>
    <row r="10" spans="1:8" s="1" customFormat="1" ht="27.75" customHeight="1" x14ac:dyDescent="0.25">
      <c r="A10" s="5"/>
      <c r="B10" s="5"/>
      <c r="C10" s="5" t="s">
        <v>11</v>
      </c>
      <c r="D10" s="8"/>
      <c r="E10" s="5" t="s">
        <v>12</v>
      </c>
      <c r="F10" s="10"/>
      <c r="H10" s="30"/>
    </row>
    <row r="11" spans="1:8" s="1" customFormat="1" ht="27.75" customHeight="1" x14ac:dyDescent="0.25">
      <c r="A11" s="5"/>
      <c r="B11" s="5"/>
      <c r="C11" s="5" t="s">
        <v>13</v>
      </c>
      <c r="D11" s="8"/>
      <c r="E11" s="5" t="s">
        <v>13</v>
      </c>
      <c r="F11" s="8"/>
      <c r="H11" s="30"/>
    </row>
    <row r="12" spans="1:8" s="1" customFormat="1" ht="32.25" customHeight="1" x14ac:dyDescent="0.25">
      <c r="A12" s="5"/>
      <c r="B12" s="5"/>
      <c r="C12" s="5" t="s">
        <v>14</v>
      </c>
      <c r="D12" s="8"/>
      <c r="E12" s="5" t="s">
        <v>15</v>
      </c>
      <c r="F12" s="6"/>
    </row>
    <row r="13" spans="1:8" s="1" customFormat="1" ht="32.25" customHeight="1" x14ac:dyDescent="0.25">
      <c r="A13" s="5"/>
      <c r="B13" s="5"/>
      <c r="C13" s="5"/>
      <c r="D13" s="8"/>
      <c r="E13" s="5" t="s">
        <v>16</v>
      </c>
      <c r="F13" s="6"/>
    </row>
    <row r="14" spans="1:8" s="1" customFormat="1" ht="32.25" customHeight="1" x14ac:dyDescent="0.25">
      <c r="A14" s="5"/>
      <c r="B14" s="5"/>
      <c r="C14" s="5"/>
      <c r="D14" s="8"/>
      <c r="E14" s="5" t="s">
        <v>17</v>
      </c>
      <c r="F14" s="6"/>
    </row>
    <row r="15" spans="1:8" s="1" customFormat="1" ht="32.25" customHeight="1" x14ac:dyDescent="0.25">
      <c r="A15" s="5"/>
      <c r="B15" s="5"/>
      <c r="C15" s="5"/>
      <c r="D15" s="8"/>
      <c r="E15" s="5" t="s">
        <v>18</v>
      </c>
      <c r="F15" s="6"/>
    </row>
    <row r="16" spans="1:8" s="1" customFormat="1" ht="32.25" customHeight="1" x14ac:dyDescent="0.25">
      <c r="A16" s="5"/>
      <c r="B16" s="5"/>
      <c r="C16" s="5"/>
      <c r="D16" s="8"/>
      <c r="E16" s="5" t="s">
        <v>19</v>
      </c>
      <c r="F16" s="6"/>
    </row>
    <row r="17" spans="1:6" s="1" customFormat="1" ht="24" customHeight="1" x14ac:dyDescent="0.25">
      <c r="A17" s="23" t="s">
        <v>20</v>
      </c>
      <c r="B17" s="63" t="s">
        <v>21</v>
      </c>
      <c r="C17" s="64"/>
      <c r="D17" s="64"/>
      <c r="E17" s="64"/>
      <c r="F17" s="65"/>
    </row>
    <row r="18" spans="1:6" s="7" customFormat="1" ht="46.5" customHeight="1" x14ac:dyDescent="0.25">
      <c r="A18" s="5"/>
      <c r="B18" s="11" t="s">
        <v>22</v>
      </c>
      <c r="C18" s="5" t="s">
        <v>7</v>
      </c>
      <c r="D18" s="6">
        <v>48</v>
      </c>
      <c r="E18" s="5" t="s">
        <v>23</v>
      </c>
      <c r="F18" s="6">
        <v>39.799999999999997</v>
      </c>
    </row>
    <row r="19" spans="1:6" s="1" customFormat="1" ht="27.75" customHeight="1" x14ac:dyDescent="0.25">
      <c r="A19" s="5"/>
      <c r="B19" s="11"/>
      <c r="C19" s="11" t="s">
        <v>9</v>
      </c>
      <c r="D19" s="6"/>
      <c r="E19" s="5" t="s">
        <v>24</v>
      </c>
      <c r="F19" s="6"/>
    </row>
    <row r="20" spans="1:6" s="1" customFormat="1" ht="27.75" customHeight="1" x14ac:dyDescent="0.25">
      <c r="A20" s="5"/>
      <c r="B20" s="11"/>
      <c r="C20" s="11" t="s">
        <v>11</v>
      </c>
      <c r="D20" s="6"/>
      <c r="E20" s="5" t="s">
        <v>25</v>
      </c>
      <c r="F20" s="6"/>
    </row>
    <row r="21" spans="1:6" s="1" customFormat="1" ht="27.75" customHeight="1" x14ac:dyDescent="0.25">
      <c r="A21" s="5"/>
      <c r="B21" s="11"/>
      <c r="C21" s="11" t="s">
        <v>13</v>
      </c>
      <c r="D21" s="6"/>
      <c r="E21" s="5" t="s">
        <v>26</v>
      </c>
      <c r="F21" s="6"/>
    </row>
    <row r="22" spans="1:6" s="1" customFormat="1" ht="35.25" customHeight="1" x14ac:dyDescent="0.25">
      <c r="A22" s="12"/>
      <c r="B22" s="13"/>
      <c r="C22" s="13" t="s">
        <v>27</v>
      </c>
      <c r="D22" s="14"/>
      <c r="E22" s="15" t="s">
        <v>15</v>
      </c>
      <c r="F22" s="14"/>
    </row>
    <row r="23" spans="1:6" s="1" customFormat="1" ht="22.5" customHeight="1" x14ac:dyDescent="0.25">
      <c r="A23" s="31"/>
      <c r="B23" s="32"/>
      <c r="C23" s="32"/>
      <c r="D23" s="26">
        <f>D8+D18</f>
        <v>96</v>
      </c>
      <c r="E23" s="25"/>
      <c r="F23" s="26">
        <f>F8+F18</f>
        <v>122.7</v>
      </c>
    </row>
    <row r="24" spans="1:6" s="1" customFormat="1" ht="26.25" customHeight="1" x14ac:dyDescent="0.25">
      <c r="A24" s="34"/>
      <c r="B24" s="66" t="s">
        <v>51</v>
      </c>
      <c r="C24" s="67"/>
      <c r="D24" s="35"/>
      <c r="E24" s="36"/>
      <c r="F24" s="35"/>
    </row>
    <row r="25" spans="1:6" s="1" customFormat="1" ht="35.25" customHeight="1" x14ac:dyDescent="0.25">
      <c r="A25" s="33" t="s">
        <v>53</v>
      </c>
      <c r="B25" s="47" t="s">
        <v>54</v>
      </c>
      <c r="C25" s="48"/>
      <c r="D25" s="48"/>
      <c r="E25" s="48"/>
      <c r="F25" s="48"/>
    </row>
    <row r="26" spans="1:6" s="1" customFormat="1" ht="84" customHeight="1" x14ac:dyDescent="0.25">
      <c r="A26" s="5">
        <v>1</v>
      </c>
      <c r="B26" s="11" t="s">
        <v>57</v>
      </c>
      <c r="C26" s="11" t="s">
        <v>28</v>
      </c>
      <c r="D26" s="16">
        <v>63.84</v>
      </c>
      <c r="E26" s="5" t="s">
        <v>29</v>
      </c>
      <c r="F26" s="16">
        <v>84</v>
      </c>
    </row>
    <row r="27" spans="1:6" s="1" customFormat="1" ht="35.25" customHeight="1" x14ac:dyDescent="0.25">
      <c r="A27" s="17"/>
      <c r="B27" s="11"/>
      <c r="C27" s="11" t="s">
        <v>30</v>
      </c>
      <c r="D27" s="6"/>
      <c r="E27" s="5" t="s">
        <v>10</v>
      </c>
      <c r="F27" s="6"/>
    </row>
    <row r="28" spans="1:6" s="1" customFormat="1" ht="35.25" customHeight="1" x14ac:dyDescent="0.25">
      <c r="A28" s="17"/>
      <c r="B28" s="11"/>
      <c r="C28" s="11" t="s">
        <v>31</v>
      </c>
      <c r="D28" s="6"/>
      <c r="E28" s="5" t="s">
        <v>32</v>
      </c>
      <c r="F28" s="6"/>
    </row>
    <row r="29" spans="1:6" s="1" customFormat="1" ht="35.25" customHeight="1" x14ac:dyDescent="0.25">
      <c r="A29" s="17"/>
      <c r="B29" s="11"/>
      <c r="C29" s="11" t="s">
        <v>33</v>
      </c>
      <c r="D29" s="6"/>
      <c r="E29" s="5" t="s">
        <v>34</v>
      </c>
      <c r="F29" s="6"/>
    </row>
    <row r="30" spans="1:6" s="1" customFormat="1" ht="35.25" customHeight="1" x14ac:dyDescent="0.25">
      <c r="A30" s="17"/>
      <c r="B30" s="11"/>
      <c r="C30" s="11" t="s">
        <v>35</v>
      </c>
      <c r="D30" s="6"/>
      <c r="E30" s="5" t="s">
        <v>36</v>
      </c>
      <c r="F30" s="6"/>
    </row>
    <row r="31" spans="1:6" s="1" customFormat="1" ht="35.25" customHeight="1" x14ac:dyDescent="0.25">
      <c r="A31" s="17"/>
      <c r="B31" s="11"/>
      <c r="C31" s="11" t="s">
        <v>37</v>
      </c>
      <c r="D31" s="6"/>
      <c r="E31" s="5" t="s">
        <v>16</v>
      </c>
      <c r="F31" s="6"/>
    </row>
    <row r="32" spans="1:6" s="1" customFormat="1" ht="35.25" customHeight="1" x14ac:dyDescent="0.25">
      <c r="A32" s="17"/>
      <c r="B32" s="11"/>
      <c r="C32" s="11" t="s">
        <v>38</v>
      </c>
      <c r="D32" s="6"/>
      <c r="E32" s="5" t="s">
        <v>17</v>
      </c>
      <c r="F32" s="6"/>
    </row>
    <row r="33" spans="1:8" s="1" customFormat="1" ht="35.25" customHeight="1" x14ac:dyDescent="0.25">
      <c r="A33" s="17"/>
      <c r="B33" s="11"/>
      <c r="C33" s="11" t="s">
        <v>39</v>
      </c>
      <c r="D33" s="6"/>
      <c r="E33" s="5" t="s">
        <v>40</v>
      </c>
      <c r="F33" s="6"/>
    </row>
    <row r="34" spans="1:8" s="1" customFormat="1" ht="35.25" customHeight="1" x14ac:dyDescent="0.25">
      <c r="A34" s="17"/>
      <c r="B34" s="11"/>
      <c r="C34" s="11"/>
      <c r="D34" s="6"/>
      <c r="E34" s="5" t="s">
        <v>19</v>
      </c>
      <c r="F34" s="6"/>
    </row>
    <row r="35" spans="1:8" s="1" customFormat="1" ht="155.25" customHeight="1" x14ac:dyDescent="0.25">
      <c r="A35" s="5">
        <v>2</v>
      </c>
      <c r="B35" s="11" t="s">
        <v>41</v>
      </c>
      <c r="C35" s="11" t="s">
        <v>42</v>
      </c>
      <c r="D35" s="6">
        <v>230</v>
      </c>
      <c r="E35" s="5" t="s">
        <v>43</v>
      </c>
      <c r="F35" s="16">
        <v>161.28</v>
      </c>
    </row>
    <row r="36" spans="1:8" s="1" customFormat="1" ht="155.25" customHeight="1" x14ac:dyDescent="0.25">
      <c r="A36" s="24">
        <v>3</v>
      </c>
      <c r="B36" s="27" t="s">
        <v>49</v>
      </c>
      <c r="C36" s="27" t="s">
        <v>48</v>
      </c>
      <c r="D36" s="28">
        <v>0</v>
      </c>
      <c r="E36" s="24" t="s">
        <v>50</v>
      </c>
      <c r="F36" s="29">
        <v>100</v>
      </c>
    </row>
    <row r="37" spans="1:8" ht="19.5" customHeight="1" x14ac:dyDescent="0.25">
      <c r="A37" s="18"/>
      <c r="B37" s="19" t="s">
        <v>44</v>
      </c>
      <c r="C37" s="19"/>
      <c r="D37" s="20">
        <f>D26+D35</f>
        <v>293.84000000000003</v>
      </c>
      <c r="E37" s="19"/>
      <c r="F37" s="20">
        <f>F26+F35+F36</f>
        <v>345.28</v>
      </c>
    </row>
    <row r="38" spans="1:8" ht="27" customHeight="1" x14ac:dyDescent="0.25">
      <c r="A38" s="38"/>
      <c r="B38" s="43" t="s">
        <v>52</v>
      </c>
      <c r="C38" s="44"/>
      <c r="D38" s="39"/>
      <c r="E38" s="39"/>
      <c r="F38" s="40"/>
      <c r="H38" s="37"/>
    </row>
  </sheetData>
  <mergeCells count="11">
    <mergeCell ref="B38:C38"/>
    <mergeCell ref="B6:F6"/>
    <mergeCell ref="B25:F25"/>
    <mergeCell ref="B1:F1"/>
    <mergeCell ref="A3:A5"/>
    <mergeCell ref="B3:B5"/>
    <mergeCell ref="C3:D4"/>
    <mergeCell ref="E3:F4"/>
    <mergeCell ref="B7:F7"/>
    <mergeCell ref="B17:F17"/>
    <mergeCell ref="B24:C24"/>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D9C771138BD8499F295DA9EFA7D48F" ma:contentTypeVersion="0" ma:contentTypeDescription="Create a new document." ma:contentTypeScope="" ma:versionID="a9d838aec2cda2fcf5a869236c1284bb">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167D68-ACD3-4CC7-B243-0482BD77698E}"/>
</file>

<file path=customXml/itemProps2.xml><?xml version="1.0" encoding="utf-8"?>
<ds:datastoreItem xmlns:ds="http://schemas.openxmlformats.org/officeDocument/2006/customXml" ds:itemID="{455D4D1F-2DC7-490E-A7E6-971CA1A4C266}"/>
</file>

<file path=customXml/itemProps3.xml><?xml version="1.0" encoding="utf-8"?>
<ds:datastoreItem xmlns:ds="http://schemas.openxmlformats.org/officeDocument/2006/customXml" ds:itemID="{7F250162-D264-4779-9890-76B1BD4A41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Acer</cp:lastModifiedBy>
  <dcterms:created xsi:type="dcterms:W3CDTF">2024-02-18T10:37:24Z</dcterms:created>
  <dcterms:modified xsi:type="dcterms:W3CDTF">2024-03-29T08:49:32Z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0x010100DAD9C771138BD8499F295DA9EFA7D48F</vt:lpwstr>
  </property>
</Properties>
</file>